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71250003MAC_87.458\"/>
    </mc:Choice>
  </mc:AlternateContent>
  <xr:revisionPtr revIDLastSave="0" documentId="13_ncr:1_{8F5EE906-1AA2-4857-83E9-CAD6005F2D61}" xr6:coauthVersionLast="47" xr6:coauthVersionMax="47" xr10:uidLastSave="{00000000-0000-0000-0000-000000000000}"/>
  <bookViews>
    <workbookView xWindow="-120" yWindow="-120" windowWidth="20730" windowHeight="11040" xr2:uid="{61C58636-5599-4436-9D94-D4BD2814D6CE}"/>
  </bookViews>
  <sheets>
    <sheet name=" 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</externalReferences>
  <definedNames>
    <definedName name="_2" localSheetId="0">#REF!</definedName>
    <definedName name="_2" localSheetId="1">#REF!</definedName>
    <definedName name="_2">#REF!</definedName>
    <definedName name="_xlnm._FilterDatabase" localSheetId="3" hidden="1">'COMPOSIÇÃO DAS DESPESAS'!$A$5:$G$8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0">' CAPA'!$A$1:$N$9</definedName>
    <definedName name="_xlnm.Print_Area" localSheetId="3">'COMPOSIÇÃO DAS DESPESAS'!$A$1:$G$8</definedName>
    <definedName name="_xlnm.Print_Area" localSheetId="2">'FLUXO DE CAIXA'!$A$1:$B$16</definedName>
    <definedName name="_xlnm.Print_Area" localSheetId="1">'ORDEM BANCÁRIA'!$A$1:$I$31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[1]RecProprios!$E$1:$E$65536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[1]Tabelas!$D$1:$D$3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[1]Tabelas!$F$1:$F$13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[1]Tabelas!$A$1:$A$6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>#REF!</definedName>
    <definedName name="tbCG">[2]Plan1!$J$5:$K$1422</definedName>
    <definedName name="tbEspTit">[2]Plan1!$A$5:$B$7</definedName>
    <definedName name="tbTpReceita">[2]Plan1!$D$5:$E$10</definedName>
    <definedName name="_xlnm.Print_Titles" localSheetId="3">'COMPOSIÇÃO DAS DESPESAS'!$1:$5</definedName>
    <definedName name="UGE">[1]Tabelas!$E$1:$E$3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8" i="4" l="1"/>
  <c r="B12" i="3" s="1"/>
  <c r="B14" i="3" s="1"/>
  <c r="B16" i="3" s="1"/>
  <c r="B9" i="3"/>
</calcChain>
</file>

<file path=xl/sharedStrings.xml><?xml version="1.0" encoding="utf-8"?>
<sst xmlns="http://schemas.openxmlformats.org/spreadsheetml/2006/main" count="30" uniqueCount="27">
  <si>
    <t xml:space="preserve">  </t>
  </si>
  <si>
    <t>EMENDA N° 71250003</t>
  </si>
  <si>
    <t>SECRETARIA DE ESTADO DA SAÚDE DE SÃO PAULO</t>
  </si>
  <si>
    <t>RESOLUÇÃO SS Nº 82, DE 30 DE JUNHO DE 2022</t>
  </si>
  <si>
    <t>INCREMENTO MAC - SENADORA MARA GABRILLI - CEGH</t>
  </si>
  <si>
    <t>JUNHO/2026</t>
  </si>
  <si>
    <t>Fluxo de Caixa Realizado</t>
  </si>
  <si>
    <t>Saldo inicial</t>
  </si>
  <si>
    <t>RECEITAS FINANCEIRAS</t>
  </si>
  <si>
    <t>Total</t>
  </si>
  <si>
    <t>Pagamentos de despesas</t>
  </si>
  <si>
    <t>SERVIÇOS DE TERCEIROS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</si>
  <si>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</si>
  <si>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</si>
  <si>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</si>
  <si>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</si>
  <si>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</si>
  <si>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</si>
  <si>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</si>
  <si>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</si>
  <si>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</si>
  <si>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>CONTRATOS MANUT.INFRA-ESTRUTURA-(ISS 5%)</t>
  </si>
  <si>
    <t xml:space="preserve">ILLUMINA BRASIL PRODUTOS DE BIOTECNOLOGIA LTDA              </t>
  </si>
  <si>
    <t>DARF</t>
  </si>
  <si>
    <t xml:space="preserve">COFINS, CSLL, PIS - SERVIÇOS            </t>
  </si>
  <si>
    <t xml:space="preserve">SECRETARIA DA RECEITA FEDERAL                      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</si>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</sst>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[Red]\-#,##0.00\ "/>
    <numFmt numFmtId="165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" fontId="7" fillId="0" borderId="0" xfId="2" applyNumberFormat="1"/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10" fillId="0" borderId="0" xfId="5" applyFont="1" applyAlignment="1">
      <alignment vertical="center"/>
    </xf>
    <xf numFmtId="4" fontId="1" fillId="0" borderId="0" xfId="4" applyNumberFormat="1"/>
    <xf numFmtId="0" fontId="11" fillId="0" borderId="1" xfId="5" applyFont="1" applyBorder="1" applyAlignment="1">
      <alignment vertical="center" wrapText="1"/>
    </xf>
    <xf numFmtId="4" fontId="11" fillId="0" borderId="2" xfId="5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3" applyFont="1" applyBorder="1" applyAlignment="1">
      <alignment horizontal="left" vertical="center" wrapText="1"/>
    </xf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  <xf numFmtId="0" fontId="1" fillId="0" borderId="0" xfId="1" applyAlignment="1">
      <alignment vertical="center"/>
    </xf>
    <xf numFmtId="0" fontId="1" fillId="0" borderId="0" xfId="1" applyAlignment="1">
      <alignment horizontal="center"/>
    </xf>
    <xf numFmtId="0" fontId="1" fillId="0" borderId="0" xfId="1" applyAlignment="1">
      <alignment horizontal="left" indent="1"/>
    </xf>
    <xf numFmtId="14" fontId="1" fillId="0" borderId="0" xfId="1" applyNumberFormat="1" applyAlignment="1">
      <alignment horizontal="left" indent="1"/>
    </xf>
    <xf numFmtId="0" fontId="1" fillId="0" borderId="0" xfId="1" applyAlignment="1">
      <alignment horizontal="left" indent="2"/>
    </xf>
    <xf numFmtId="4" fontId="1" fillId="0" borderId="0" xfId="1" applyNumberFormat="1" applyAlignment="1">
      <alignment horizontal="right"/>
    </xf>
    <xf numFmtId="0" fontId="1" fillId="0" borderId="0" xfId="1"/>
    <xf numFmtId="0" fontId="19" fillId="0" borderId="0" xfId="1" applyFont="1" applyAlignment="1">
      <alignment vertical="center"/>
    </xf>
    <xf numFmtId="0" fontId="20" fillId="0" borderId="0" xfId="1" applyFont="1" applyAlignment="1">
      <alignment vertical="center" wrapText="1"/>
    </xf>
    <xf numFmtId="0" fontId="20" fillId="0" borderId="0" xfId="1" applyFont="1" applyAlignment="1">
      <alignment horizontal="center" vertical="center" wrapText="1"/>
    </xf>
    <xf numFmtId="165" fontId="21" fillId="0" borderId="0" xfId="1" applyNumberFormat="1" applyFont="1" applyAlignment="1">
      <alignment vertical="center"/>
    </xf>
    <xf numFmtId="0" fontId="22" fillId="0" borderId="0" xfId="1" applyFont="1" applyAlignment="1">
      <alignment vertical="center"/>
    </xf>
    <xf numFmtId="0" fontId="23" fillId="5" borderId="7" xfId="1" applyFont="1" applyFill="1" applyBorder="1" applyAlignment="1">
      <alignment horizontal="center" vertical="center"/>
    </xf>
    <xf numFmtId="0" fontId="23" fillId="5" borderId="7" xfId="1" applyFont="1" applyFill="1" applyBorder="1" applyAlignment="1">
      <alignment horizontal="left" vertical="center" indent="1"/>
    </xf>
    <xf numFmtId="0" fontId="23" fillId="5" borderId="7" xfId="1" applyFont="1" applyFill="1" applyBorder="1" applyAlignment="1">
      <alignment horizontal="left" vertical="center" indent="2"/>
    </xf>
    <xf numFmtId="14" fontId="24" fillId="5" borderId="7" xfId="1" applyNumberFormat="1" applyFont="1" applyFill="1" applyBorder="1" applyAlignment="1">
      <alignment horizontal="center" vertical="center"/>
    </xf>
    <xf numFmtId="14" fontId="24" fillId="5" borderId="7" xfId="1" applyNumberFormat="1" applyFont="1" applyFill="1" applyBorder="1" applyAlignment="1">
      <alignment horizontal="center" vertical="center" wrapText="1"/>
    </xf>
    <xf numFmtId="0" fontId="25" fillId="0" borderId="0" xfId="1" applyFont="1"/>
    <xf numFmtId="0" fontId="26" fillId="0" borderId="7" xfId="6" quotePrefix="1" applyNumberFormat="1" applyFont="1" applyFill="1" applyBorder="1" applyAlignment="1">
      <alignment horizontal="center" vertical="center"/>
    </xf>
    <xf numFmtId="0" fontId="27" fillId="0" borderId="7" xfId="6" applyNumberFormat="1" applyFont="1" applyFill="1" applyBorder="1" applyAlignment="1">
      <alignment horizontal="center" vertical="center"/>
    </xf>
    <xf numFmtId="0" fontId="21" fillId="0" borderId="7" xfId="3" applyFont="1" applyBorder="1" applyAlignment="1">
      <alignment vertical="center"/>
    </xf>
    <xf numFmtId="165" fontId="21" fillId="0" borderId="7" xfId="3" applyNumberFormat="1" applyFont="1" applyBorder="1"/>
    <xf numFmtId="14" fontId="21" fillId="0" borderId="7" xfId="3" applyNumberFormat="1" applyFont="1" applyBorder="1" applyAlignment="1">
      <alignment horizontal="center"/>
    </xf>
    <xf numFmtId="0" fontId="26" fillId="0" borderId="8" xfId="6" quotePrefix="1" applyNumberFormat="1" applyFont="1" applyFill="1" applyBorder="1" applyAlignment="1">
      <alignment horizontal="center" vertical="center"/>
    </xf>
    <xf numFmtId="0" fontId="27" fillId="0" borderId="8" xfId="6" applyNumberFormat="1" applyFont="1" applyFill="1" applyBorder="1" applyAlignment="1">
      <alignment horizontal="center" vertical="center"/>
    </xf>
    <xf numFmtId="0" fontId="21" fillId="0" borderId="8" xfId="3" applyFont="1" applyBorder="1" applyAlignment="1">
      <alignment vertical="center"/>
    </xf>
    <xf numFmtId="165" fontId="21" fillId="0" borderId="8" xfId="3" applyNumberFormat="1" applyFont="1" applyBorder="1"/>
    <xf numFmtId="165" fontId="28" fillId="5" borderId="12" xfId="1" applyNumberFormat="1" applyFont="1" applyFill="1" applyBorder="1" applyAlignment="1">
      <alignment vertical="center"/>
    </xf>
    <xf numFmtId="0" fontId="29" fillId="0" borderId="0" xfId="1" applyFont="1" applyAlignment="1">
      <alignment horizontal="center" vertical="center"/>
    </xf>
    <xf numFmtId="0" fontId="29" fillId="0" borderId="0" xfId="1" applyFont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8" fillId="5" borderId="9" xfId="1" applyFont="1" applyFill="1" applyBorder="1" applyAlignment="1">
      <alignment horizontal="left" vertical="center" indent="1"/>
    </xf>
    <xf numFmtId="0" fontId="28" fillId="5" borderId="10" xfId="1" applyFont="1" applyFill="1" applyBorder="1" applyAlignment="1">
      <alignment horizontal="left" vertical="center" indent="1"/>
    </xf>
    <xf numFmtId="0" fontId="28" fillId="5" borderId="11" xfId="1" applyFont="1" applyFill="1" applyBorder="1" applyAlignment="1">
      <alignment horizontal="left" vertical="center" indent="1"/>
    </xf>
  </cellXfs>
  <cellStyles count="7">
    <cellStyle name="Normal" xfId="0" builtinId="0"/>
    <cellStyle name="Normal 2" xfId="3" xr:uid="{9DAA359F-C180-4DAE-B919-F945CDF4FE88}"/>
    <cellStyle name="Normal 2 2 2 2 12" xfId="5" xr:uid="{0E29B5AB-BC0A-4E98-A93D-CF0FD4FF95BD}"/>
    <cellStyle name="Normal 3 2 2 2" xfId="1" xr:uid="{6328B154-202A-4F8E-BC7A-0AC7B41A097E}"/>
    <cellStyle name="Normal 4 2 2" xfId="4" xr:uid="{A876D6BE-7B33-4C8D-8D48-4EF63019E65A}"/>
    <cellStyle name="Normal 5" xfId="2" xr:uid="{956A18D4-005E-4C7F-ADDD-1AAEC30E6FD8}"/>
    <cellStyle name="Vírgula 3 2 2" xfId="6" xr:uid="{BEC4B578-3ADB-497D-AB2B-B540EA200D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27214</xdr:rowOff>
    </xdr:from>
    <xdr:to>
      <xdr:col>13</xdr:col>
      <xdr:colOff>13608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DCD6638-D69D-4796-9F4C-DAC9213260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41679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4</xdr:row>
      <xdr:rowOff>142875</xdr:rowOff>
    </xdr:from>
    <xdr:to>
      <xdr:col>8</xdr:col>
      <xdr:colOff>514350</xdr:colOff>
      <xdr:row>29</xdr:row>
      <xdr:rowOff>31751</xdr:rowOff>
    </xdr:to>
    <xdr:pic>
      <xdr:nvPicPr>
        <xdr:cNvPr id="2" name="Imagem 1" descr="Interface gráfica do usuário, Texto, Aplicativo, chat ou mensagem de texto&#10;&#10;Descrição gerada automaticamente">
          <a:extLst>
            <a:ext uri="{FF2B5EF4-FFF2-40B4-BE49-F238E27FC236}">
              <a16:creationId xmlns:a16="http://schemas.microsoft.com/office/drawing/2014/main" id="{33A09EDE-C2AC-4851-9030-584922AB7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790575"/>
          <a:ext cx="5267325" cy="3937001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noFill/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9</xdr:col>
      <xdr:colOff>19050</xdr:colOff>
      <xdr:row>4</xdr:row>
      <xdr:rowOff>13446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CF1F9A2-ED6A-4920-985A-FDD7B9CF93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505450" cy="6611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21478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1298571-77C9-4122-B70F-85202F4C6F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674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981074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1A29C92-4643-4545-8634-A0EE193197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2811124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5FA79-34CA-416E-A2FB-483252F2C330}">
  <dimension ref="A1:N8"/>
  <sheetViews>
    <sheetView showGridLines="0" tabSelected="1" zoomScale="70" zoomScaleNormal="70" workbookViewId="0">
      <selection activeCell="T5" sqref="T5"/>
    </sheetView>
  </sheetViews>
  <sheetFormatPr defaultColWidth="9.140625" defaultRowHeight="24.75" customHeight="1" x14ac:dyDescent="0.25"/>
  <cols>
    <col min="1" max="1" width="55.7109375" style="1" customWidth="1"/>
    <col min="2" max="8" width="9.140625" style="1"/>
    <col min="9" max="9" width="37.140625" style="1" customWidth="1"/>
    <col min="10" max="10" width="0.28515625" style="1" customWidth="1"/>
    <col min="11" max="13" width="9.140625" style="1"/>
    <col min="14" max="14" width="10.7109375" style="1" customWidth="1"/>
    <col min="15" max="16384" width="9.140625" style="1"/>
  </cols>
  <sheetData>
    <row r="1" spans="1:14" ht="80.25" customHeight="1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ht="51.75" customHeight="1" x14ac:dyDescent="0.2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1:14" ht="86.25" customHeight="1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</row>
    <row r="4" spans="1:14" s="2" customFormat="1" ht="30.75" x14ac:dyDescent="0.25">
      <c r="A4" s="61" t="s">
        <v>2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</row>
    <row r="5" spans="1:14" s="2" customFormat="1" ht="30.75" x14ac:dyDescent="0.25">
      <c r="A5" s="61" t="s">
        <v>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1:14" s="2" customFormat="1" ht="35.25" customHeight="1" x14ac:dyDescent="0.25">
      <c r="A6" s="62" t="s">
        <v>4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</row>
    <row r="7" spans="1:14" ht="190.5" customHeight="1" x14ac:dyDescent="0.25">
      <c r="A7" s="64" t="s">
        <v>5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</row>
    <row r="8" spans="1:14" ht="9.75" customHeight="1" x14ac:dyDescent="0.25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B4F86-7943-48EA-9989-D9AE68F2C4CA}">
  <dimension ref="A7"/>
  <sheetViews>
    <sheetView showGridLines="0" zoomScaleNormal="100" workbookViewId="0">
      <selection activeCell="A10" sqref="A10"/>
    </sheetView>
  </sheetViews>
  <sheetFormatPr defaultRowHeight="12.75" x14ac:dyDescent="0.2"/>
  <cols>
    <col min="1" max="16384" width="9.140625" style="4"/>
  </cols>
  <sheetData>
    <row r="7" spans="1:1" x14ac:dyDescent="0.2">
      <c r="A7" s="3"/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03991-C37A-4B76-B1DC-C881C69AA930}">
  <dimension ref="A1:F20"/>
  <sheetViews>
    <sheetView showGridLines="0" zoomScale="85" zoomScaleNormal="85" workbookViewId="0">
      <selection activeCell="A10" sqref="A10"/>
    </sheetView>
  </sheetViews>
  <sheetFormatPr defaultRowHeight="15" x14ac:dyDescent="0.25"/>
  <cols>
    <col min="1" max="1" width="61.7109375" style="23" customWidth="1"/>
    <col min="2" max="2" width="38.28515625" style="23" customWidth="1"/>
    <col min="3" max="3" width="20.7109375" style="6" bestFit="1" customWidth="1"/>
    <col min="4" max="4" width="12" style="6" bestFit="1" customWidth="1"/>
    <col min="5" max="16384" width="9.140625" style="6"/>
  </cols>
  <sheetData>
    <row r="1" spans="1:6" ht="52.15" customHeight="1" x14ac:dyDescent="0.25">
      <c r="A1" s="5"/>
      <c r="B1" s="5"/>
    </row>
    <row r="2" spans="1:6" ht="27" customHeight="1" x14ac:dyDescent="0.25">
      <c r="A2" s="7"/>
      <c r="B2" s="7"/>
    </row>
    <row r="3" spans="1:6" ht="37.9" customHeight="1" x14ac:dyDescent="0.25">
      <c r="A3" s="65" t="s">
        <v>6</v>
      </c>
      <c r="B3" s="65"/>
    </row>
    <row r="4" spans="1:6" ht="25.15" customHeight="1" x14ac:dyDescent="0.25">
      <c r="A4" s="8"/>
      <c r="B4" s="8"/>
    </row>
    <row r="5" spans="1:6" ht="14.45" customHeight="1" x14ac:dyDescent="0.25">
      <c r="A5" s="8"/>
      <c r="B5" s="8"/>
      <c r="D5" s="9"/>
    </row>
    <row r="6" spans="1:6" ht="14.45" customHeight="1" thickBot="1" x14ac:dyDescent="0.3">
      <c r="A6" s="10" t="s">
        <v>7</v>
      </c>
      <c r="B6" s="11">
        <v>56634.679999999993</v>
      </c>
    </row>
    <row r="7" spans="1:6" ht="27.6" customHeight="1" x14ac:dyDescent="0.25">
      <c r="A7" s="12" t="s">
        <v>8</v>
      </c>
      <c r="B7" s="13">
        <v>574.19000000000005</v>
      </c>
    </row>
    <row r="8" spans="1:6" x14ac:dyDescent="0.25">
      <c r="A8" s="14"/>
      <c r="B8" s="15"/>
    </row>
    <row r="9" spans="1:6" x14ac:dyDescent="0.25">
      <c r="A9" s="16" t="s">
        <v>9</v>
      </c>
      <c r="B9" s="17">
        <f>SUM(B7:B7)</f>
        <v>574.19000000000005</v>
      </c>
    </row>
    <row r="10" spans="1:6" x14ac:dyDescent="0.25">
      <c r="A10" s="14"/>
      <c r="B10" s="15"/>
    </row>
    <row r="11" spans="1:6" ht="27.6" customHeight="1" x14ac:dyDescent="0.25">
      <c r="A11" s="18" t="s">
        <v>10</v>
      </c>
      <c r="B11" s="19"/>
    </row>
    <row r="12" spans="1:6" ht="27.6" customHeight="1" x14ac:dyDescent="0.25">
      <c r="A12" s="20" t="s">
        <v>11</v>
      </c>
      <c r="B12" s="13">
        <f>'COMPOSIÇÃO DAS DESPESAS'!F8</f>
        <v>-4173.5</v>
      </c>
      <c r="D12" s="9"/>
    </row>
    <row r="13" spans="1:6" x14ac:dyDescent="0.25">
      <c r="A13" s="14"/>
      <c r="B13" s="15"/>
    </row>
    <row r="14" spans="1:6" ht="27.6" customHeight="1" x14ac:dyDescent="0.25">
      <c r="A14" s="21" t="s">
        <v>9</v>
      </c>
      <c r="B14" s="22">
        <f>SUM(B12:B13)</f>
        <v>-4173.5</v>
      </c>
      <c r="C14" s="9"/>
    </row>
    <row r="15" spans="1:6" x14ac:dyDescent="0.25">
      <c r="B15" s="24"/>
    </row>
    <row r="16" spans="1:6" ht="27.6" customHeight="1" thickBot="1" x14ac:dyDescent="0.3">
      <c r="A16" s="25" t="s">
        <v>12</v>
      </c>
      <c r="B16" s="26">
        <f>B6+B9+B14</f>
        <v>53035.369999999995</v>
      </c>
      <c r="E16" s="27"/>
      <c r="F16" s="27"/>
    </row>
    <row r="20" spans="1:2" x14ac:dyDescent="0.25">
      <c r="A20" s="28"/>
      <c r="B20" s="24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38335-B4C7-4ABB-BF27-6A0F23EA2F42}">
  <dimension ref="A1:G8"/>
  <sheetViews>
    <sheetView showGridLines="0" zoomScaleNormal="100" workbookViewId="0">
      <selection activeCell="E12" sqref="E12"/>
    </sheetView>
  </sheetViews>
  <sheetFormatPr defaultRowHeight="15" x14ac:dyDescent="0.25"/>
  <cols>
    <col min="1" max="1" width="6.140625" style="30" customWidth="1"/>
    <col min="2" max="2" width="13.42578125" style="30" customWidth="1"/>
    <col min="3" max="3" width="38.42578125" style="31" customWidth="1"/>
    <col min="4" max="4" width="26.28515625" style="31" customWidth="1"/>
    <col min="5" max="5" width="42.42578125" style="31" customWidth="1"/>
    <col min="6" max="6" width="15.140625" style="34" customWidth="1"/>
    <col min="7" max="7" width="14.42578125" style="32" customWidth="1"/>
    <col min="8" max="16384" width="9.140625" style="35"/>
  </cols>
  <sheetData>
    <row r="1" spans="1:7" s="29" customFormat="1" ht="53.25" customHeight="1" x14ac:dyDescent="0.25">
      <c r="A1" s="66"/>
      <c r="B1" s="66"/>
      <c r="C1" s="66"/>
      <c r="D1" s="66"/>
      <c r="E1" s="66"/>
      <c r="F1" s="66"/>
      <c r="G1" s="66"/>
    </row>
    <row r="2" spans="1:7" ht="12" customHeight="1" x14ac:dyDescent="0.25">
      <c r="E2" s="32"/>
      <c r="F2" s="33"/>
      <c r="G2" s="34"/>
    </row>
    <row r="3" spans="1:7" s="36" customFormat="1" ht="20.100000000000001" customHeight="1" x14ac:dyDescent="0.25">
      <c r="A3" s="67" t="s">
        <v>13</v>
      </c>
      <c r="B3" s="67"/>
      <c r="C3" s="67"/>
      <c r="D3" s="67"/>
      <c r="E3" s="67"/>
      <c r="F3" s="67"/>
      <c r="G3" s="67"/>
    </row>
    <row r="4" spans="1:7" s="40" customFormat="1" ht="13.5" customHeight="1" x14ac:dyDescent="0.25">
      <c r="A4" s="37"/>
      <c r="B4" s="38"/>
      <c r="C4" s="37"/>
      <c r="D4" s="37"/>
      <c r="E4" s="37"/>
      <c r="F4" s="39"/>
      <c r="G4" s="37"/>
    </row>
    <row r="5" spans="1:7" s="46" customFormat="1" ht="27" customHeight="1" x14ac:dyDescent="0.2">
      <c r="A5" s="41" t="s">
        <v>14</v>
      </c>
      <c r="B5" s="41" t="s">
        <v>15</v>
      </c>
      <c r="C5" s="42" t="s">
        <v>16</v>
      </c>
      <c r="D5" s="42" t="s">
        <v>17</v>
      </c>
      <c r="E5" s="43" t="s">
        <v>18</v>
      </c>
      <c r="F5" s="44" t="s">
        <v>19</v>
      </c>
      <c r="G5" s="45" t="s">
        <v>20</v>
      </c>
    </row>
    <row r="6" spans="1:7" x14ac:dyDescent="0.25">
      <c r="A6" s="47">
        <v>1</v>
      </c>
      <c r="B6" s="48">
        <v>6643</v>
      </c>
      <c r="C6" s="49" t="s">
        <v>21</v>
      </c>
      <c r="D6" s="49" t="s">
        <v>11</v>
      </c>
      <c r="E6" s="49" t="s">
        <v>22</v>
      </c>
      <c r="F6" s="50">
        <v>-3979.44</v>
      </c>
      <c r="G6" s="51">
        <v>46178</v>
      </c>
    </row>
    <row r="7" spans="1:7" ht="15.75" thickBot="1" x14ac:dyDescent="0.3">
      <c r="A7" s="52">
        <v>2</v>
      </c>
      <c r="B7" s="53" t="s">
        <v>23</v>
      </c>
      <c r="C7" s="54" t="s">
        <v>24</v>
      </c>
      <c r="D7" s="54" t="s">
        <v>11</v>
      </c>
      <c r="E7" s="54" t="s">
        <v>25</v>
      </c>
      <c r="F7" s="55">
        <v>-194.06</v>
      </c>
      <c r="G7" s="51">
        <v>46192</v>
      </c>
    </row>
    <row r="8" spans="1:7" s="58" customFormat="1" ht="26.45" customHeight="1" thickBot="1" x14ac:dyDescent="0.3">
      <c r="A8" s="68" t="s">
        <v>26</v>
      </c>
      <c r="B8" s="69"/>
      <c r="C8" s="69"/>
      <c r="D8" s="69"/>
      <c r="E8" s="70"/>
      <c r="F8" s="56">
        <f>SUM(F6:F7)</f>
        <v>-4173.5</v>
      </c>
      <c r="G8" s="57"/>
    </row>
  </sheetData>
  <autoFilter ref="A5:G8" xr:uid="{3B284A6B-02DB-4AC5-8CB7-6E757353B477}"/>
  <mergeCells count="3">
    <mergeCell ref="A1:G1"/>
    <mergeCell ref="A3:G3"/>
    <mergeCell ref="A8:E8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84E662B-CD73-4627-9698-96E024186C72}"/>
</file>

<file path=customXml/itemProps2.xml><?xml version="1.0" encoding="utf-8"?>
<ds:datastoreItem xmlns:ds="http://schemas.openxmlformats.org/officeDocument/2006/customXml" ds:itemID="{ED922DF3-69F5-4607-874F-A54A23ECB238}"/>
</file>

<file path=customXml/itemProps3.xml><?xml version="1.0" encoding="utf-8"?>
<ds:datastoreItem xmlns:ds="http://schemas.openxmlformats.org/officeDocument/2006/customXml" ds:itemID="{2AEDD3DC-E899-4052-8D19-7DAB383C84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5</vt:i4>
      </vt:variant>
    </vt:vector>
  </HeadingPairs>
  <TitlesOfParts>
    <vt:vector size="9" baseType="lpstr">
      <vt:lpstr> CAPA</vt:lpstr>
      <vt:lpstr>ORDEM BANCÁRIA</vt:lpstr>
      <vt:lpstr>FLUXO DE CAIXA</vt:lpstr>
      <vt:lpstr>COMPOSIÇÃO DAS DESPESAS</vt:lpstr>
      <vt:lpstr>' CAPA'!Area_de_impressao</vt:lpstr>
      <vt:lpstr>'COMPOSIÇÃO DAS DESPESAS'!Area_de_impressao</vt:lpstr>
      <vt:lpstr>'FLUXO DE CAIXA'!Area_de_impressao</vt:lpstr>
      <vt:lpstr>'ORDEM BANCÁRIA'!Area_de_impressao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2026-07-13T11:39:22Z</dcterms:created>
  <dcterms:modified xsi:type="dcterms:W3CDTF">2026-07-31T13:05:16Z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